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6608" windowHeight="9432"/>
  </bookViews>
  <sheets>
    <sheet name="2013-2014 Agency Budget Sheet" sheetId="1" r:id="rId1"/>
    <sheet name="LINE ITEM #116" sheetId="37" r:id="rId2"/>
    <sheet name="LINE ITEM #162" sheetId="38" r:id="rId3"/>
    <sheet name="LINE ITEM #163" sheetId="36" r:id="rId4"/>
    <sheet name="LINE ITEM#189" sheetId="39" r:id="rId5"/>
    <sheet name="LINE ITEM #201" sheetId="40" r:id="rId6"/>
    <sheet name="LINE ITEM # 206" sheetId="41" r:id="rId7"/>
    <sheet name="LINE ITEM #207" sheetId="42" r:id="rId8"/>
    <sheet name="LINE ITEM #208" sheetId="43" r:id="rId9"/>
    <sheet name="LINE ITEM #210" sheetId="44" r:id="rId10"/>
    <sheet name="LINE ITEM #299" sheetId="45" r:id="rId11"/>
    <sheet name="LINE ITEM #330" sheetId="46" r:id="rId12"/>
    <sheet name="LINE ITEM #336" sheetId="47" r:id="rId13"/>
    <sheet name="LINE ITEM #399" sheetId="48" r:id="rId14"/>
    <sheet name="LINE ITEM #429" sheetId="51" r:id="rId15"/>
    <sheet name="LINE ITEM #449" sheetId="49" r:id="rId16"/>
    <sheet name="LINE ITEM #499" sheetId="50" r:id="rId17"/>
    <sheet name="LINE ITEM #599" sheetId="52" r:id="rId18"/>
  </sheets>
  <definedNames>
    <definedName name="_xlnm.Print_Area" localSheetId="0">'2013-2014 Agency Budget Sheet'!$A$2:$T$37</definedName>
  </definedNames>
  <calcPr calcId="125725"/>
</workbook>
</file>

<file path=xl/calcChain.xml><?xml version="1.0" encoding="utf-8"?>
<calcChain xmlns="http://schemas.openxmlformats.org/spreadsheetml/2006/main">
  <c r="F27" i="1"/>
  <c r="N10" i="52" l="1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51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50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49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48"/>
  <c r="M10"/>
  <c r="L10"/>
  <c r="K10"/>
  <c r="J10"/>
  <c r="I10"/>
  <c r="H10"/>
  <c r="G10"/>
  <c r="F10"/>
  <c r="E10"/>
  <c r="D10"/>
  <c r="C10"/>
  <c r="O10" s="1"/>
  <c r="B10"/>
  <c r="O9"/>
  <c r="O8"/>
  <c r="O7"/>
  <c r="O6"/>
  <c r="O5"/>
  <c r="O4"/>
  <c r="O3"/>
  <c r="O2"/>
  <c r="N10" i="47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46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45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44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43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42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41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40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39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38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N10" i="37"/>
  <c r="M10"/>
  <c r="L10"/>
  <c r="K10"/>
  <c r="J10"/>
  <c r="I10"/>
  <c r="H10"/>
  <c r="G10"/>
  <c r="F10"/>
  <c r="E10"/>
  <c r="D10"/>
  <c r="C10"/>
  <c r="B10"/>
  <c r="O10" s="1"/>
  <c r="O9"/>
  <c r="O8"/>
  <c r="O7"/>
  <c r="O6"/>
  <c r="O5"/>
  <c r="O4"/>
  <c r="O3"/>
  <c r="O2"/>
  <c r="C10" i="36"/>
  <c r="D10"/>
  <c r="E10"/>
  <c r="F10"/>
  <c r="G10"/>
  <c r="H10"/>
  <c r="I10"/>
  <c r="J10"/>
  <c r="K10"/>
  <c r="L10"/>
  <c r="M10"/>
  <c r="N10"/>
  <c r="O3"/>
  <c r="O4"/>
  <c r="O5"/>
  <c r="O6"/>
  <c r="O7"/>
  <c r="O8"/>
  <c r="O9"/>
  <c r="O10"/>
  <c r="B10"/>
  <c r="O2"/>
  <c r="D27" i="1"/>
  <c r="R11"/>
  <c r="R12"/>
  <c r="R13"/>
  <c r="R14"/>
  <c r="R15"/>
  <c r="R16"/>
  <c r="R17"/>
  <c r="R18"/>
  <c r="R19"/>
  <c r="R20"/>
  <c r="R21"/>
  <c r="R22"/>
  <c r="R23"/>
  <c r="R24"/>
  <c r="R25"/>
  <c r="R26"/>
  <c r="R10"/>
  <c r="D31"/>
  <c r="R31" s="1"/>
  <c r="D30"/>
  <c r="R30" s="1"/>
  <c r="Q27"/>
  <c r="P27"/>
  <c r="O27"/>
  <c r="N27"/>
  <c r="M27"/>
  <c r="G27"/>
  <c r="H27"/>
  <c r="I27"/>
  <c r="J27"/>
  <c r="K27"/>
  <c r="L27"/>
  <c r="R27" l="1"/>
  <c r="R29" s="1"/>
</calcChain>
</file>

<file path=xl/sharedStrings.xml><?xml version="1.0" encoding="utf-8"?>
<sst xmlns="http://schemas.openxmlformats.org/spreadsheetml/2006/main" count="331" uniqueCount="60">
  <si>
    <t>Agency Name:</t>
  </si>
  <si>
    <t>Program Contact:</t>
  </si>
  <si>
    <t>Finance Contact:</t>
  </si>
  <si>
    <t>Line Item #</t>
  </si>
  <si>
    <t>Line Item Description</t>
  </si>
  <si>
    <t>Category</t>
  </si>
  <si>
    <t>Budget Amount</t>
  </si>
  <si>
    <t>SALARIES</t>
  </si>
  <si>
    <t>BENEFITS + TAXES</t>
  </si>
  <si>
    <t>EQUIP. RENTAL + MAINT.</t>
  </si>
  <si>
    <t>PRO. FEES</t>
  </si>
  <si>
    <t>SUPPLIES</t>
  </si>
  <si>
    <t>Supplemental Teachers</t>
  </si>
  <si>
    <t>Clerical Personnel</t>
  </si>
  <si>
    <t>Educational Assistants</t>
  </si>
  <si>
    <t>Other Salaries + Wages</t>
  </si>
  <si>
    <t>Social Security</t>
  </si>
  <si>
    <t>Life Insurance</t>
  </si>
  <si>
    <t>Medical Insurance</t>
  </si>
  <si>
    <t>Dental Insurance</t>
  </si>
  <si>
    <t>Unemployment Compensation</t>
  </si>
  <si>
    <t>Other Fringe Benefits</t>
  </si>
  <si>
    <t>Operating Lease Payments</t>
  </si>
  <si>
    <t>Maintenance + Repair Services</t>
  </si>
  <si>
    <t>Contracted Services</t>
  </si>
  <si>
    <t>Instructional Supplies/Materials</t>
  </si>
  <si>
    <t>Supplemental Textbooks</t>
  </si>
  <si>
    <t>TOTAL</t>
  </si>
  <si>
    <t>BALANCE</t>
  </si>
  <si>
    <t>ITEM</t>
  </si>
  <si>
    <t>BUDGET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</si>
  <si>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</si>
  <si>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</si>
  <si>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</si>
  <si>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</si>
  <si>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</si>
  <si>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</si>
  <si>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</si>
  <si>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</si>
  <si>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</si>
  <si>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</si>
  <si>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</si>
  <si>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</si>
  <si>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ALLOTMENT</t>
  </si>
  <si>
    <t>balance</t>
  </si>
  <si>
    <t>THERAPY MAXIMUM</t>
  </si>
  <si>
    <t>A</t>
  </si>
  <si>
    <t>Technological Supplies + Materials</t>
  </si>
  <si>
    <t>Family Engagement, Postage, Travel, Printing</t>
  </si>
  <si>
    <t>OTHER CHARGES</t>
  </si>
  <si>
    <t>APPROVED RE-OCCURING EXPENSES (AUG-SEPT 2014)</t>
  </si>
  <si>
    <t>FAMILY ENGAGEMENT MINIMUM</t>
  </si>
  <si>
    <t>2013-2014 Agency Budget Tracking Sheet</t>
  </si>
  <si>
    <t>Coversheet Totals:</t>
  </si>
  <si>
    <t>Check Date &amp; Check #:</t>
  </si>
  <si>
    <t>Fiscal Year Funds:</t>
  </si>
  <si>
    <t>Special Projects Funds:</t>
  </si>
  <si>
    <t>Total Agency 2013-2014 Budget:</t>
  </si>
  <si>
    <t>% of total budget spent</t>
  </si>
  <si>
    <t>Date on Coversheet: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</si>
</sst>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22">
    <font>
      <sz val="10"/>
      <name val="Arial"/>
    </font>
    <font>
      <sz val="10"/>
      <name val="Arial"/>
      <family val="2"/>
    </font>
    <font>
      <b/>
      <sz val="14"/>
      <name val="Gill Sans MT"/>
      <family val="2"/>
    </font>
    <font>
      <b/>
      <sz val="10"/>
      <name val="Gill Sans MT"/>
      <family val="2"/>
    </font>
    <font>
      <b/>
      <sz val="12"/>
      <name val="Gill Sans MT"/>
      <family val="2"/>
    </font>
    <font>
      <sz val="8"/>
      <name val="Arial"/>
      <family val="2"/>
    </font>
    <font>
      <sz val="8"/>
      <name val="Gill Sans MT"/>
      <family val="2"/>
    </font>
    <font>
      <b/>
      <sz val="8"/>
      <name val="Gill Sans MT"/>
      <family val="2"/>
    </font>
    <font>
      <b/>
      <sz val="12"/>
      <color indexed="10"/>
      <name val="Gill Sans MT"/>
      <family val="2"/>
    </font>
    <font>
      <sz val="10"/>
      <name val="Gill Sans MT"/>
      <family val="2"/>
    </font>
    <font>
      <sz val="10"/>
      <name val="Arial"/>
      <family val="2"/>
    </font>
    <font>
      <b/>
      <sz val="11"/>
      <name val="Gill Sans MT"/>
      <family val="2"/>
    </font>
    <font>
      <sz val="11"/>
      <name val="Gill Sans MT"/>
      <family val="2"/>
    </font>
    <font>
      <sz val="72"/>
      <name val="Arial"/>
      <family val="2"/>
    </font>
    <font>
      <b/>
      <sz val="10"/>
      <color rgb="FFFF0000"/>
      <name val="Arial"/>
      <family val="2"/>
    </font>
    <font>
      <b/>
      <sz val="8"/>
      <color rgb="FF0070C0"/>
      <name val="Gill Sans MT"/>
      <family val="2"/>
    </font>
    <font>
      <b/>
      <sz val="8"/>
      <color rgb="FFFF0000"/>
      <name val="Gill Sans MT"/>
      <family val="2"/>
    </font>
    <font>
      <b/>
      <sz val="7"/>
      <name val="Gill Sans MT"/>
      <family val="2"/>
    </font>
    <font>
      <b/>
      <sz val="8"/>
      <color rgb="FFFFC000"/>
      <name val="Gill Sans MT"/>
      <family val="2"/>
    </font>
    <font>
      <sz val="14"/>
      <name val="Gill Sans MT"/>
      <family val="2"/>
    </font>
    <font>
      <sz val="12"/>
      <name val="Gill Sans MT"/>
      <family val="2"/>
    </font>
    <font>
      <sz val="12"/>
      <color indexed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9" fillId="0" borderId="4" xfId="0" applyNumberFormat="1" applyFont="1" applyBorder="1" applyAlignment="1">
      <alignment horizontal="center" vertical="center"/>
    </xf>
    <xf numFmtId="44" fontId="9" fillId="0" borderId="4" xfId="0" applyNumberFormat="1" applyFont="1" applyFill="1" applyBorder="1" applyAlignment="1">
      <alignment horizontal="center" vertical="center"/>
    </xf>
    <xf numFmtId="44" fontId="9" fillId="0" borderId="8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14" fillId="0" borderId="0" xfId="2" applyFont="1" applyAlignment="1">
      <alignment horizontal="center" vertical="center"/>
    </xf>
    <xf numFmtId="44" fontId="9" fillId="0" borderId="3" xfId="0" applyNumberFormat="1" applyFont="1" applyFill="1" applyBorder="1" applyAlignment="1">
      <alignment horizontal="center" vertical="center"/>
    </xf>
    <xf numFmtId="44" fontId="12" fillId="0" borderId="2" xfId="0" applyNumberFormat="1" applyFont="1" applyFill="1" applyBorder="1" applyAlignment="1">
      <alignment horizontal="center" vertical="center"/>
    </xf>
    <xf numFmtId="44" fontId="6" fillId="0" borderId="0" xfId="0" applyNumberFormat="1" applyFont="1" applyAlignment="1">
      <alignment horizontal="left" vertical="center"/>
    </xf>
    <xf numFmtId="0" fontId="7" fillId="0" borderId="0" xfId="0" applyFont="1"/>
    <xf numFmtId="44" fontId="6" fillId="0" borderId="0" xfId="0" applyNumberFormat="1" applyFont="1"/>
    <xf numFmtId="44" fontId="15" fillId="0" borderId="0" xfId="0" applyNumberFormat="1" applyFont="1" applyFill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12" fillId="0" borderId="2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3" borderId="9" xfId="0" applyFont="1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7" fillId="3" borderId="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44" fontId="6" fillId="0" borderId="10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9" xfId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44" fontId="11" fillId="3" borderId="2" xfId="0" applyNumberFormat="1" applyFont="1" applyFill="1" applyBorder="1"/>
    <xf numFmtId="44" fontId="11" fillId="3" borderId="2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44" fontId="18" fillId="0" borderId="0" xfId="0" applyNumberFormat="1" applyFont="1" applyFill="1"/>
    <xf numFmtId="0" fontId="8" fillId="0" borderId="2" xfId="0" applyFont="1" applyFill="1" applyBorder="1" applyAlignment="1">
      <alignment horizontal="center" vertical="center" textRotation="90"/>
    </xf>
    <xf numFmtId="0" fontId="7" fillId="0" borderId="14" xfId="0" applyFont="1" applyFill="1" applyBorder="1" applyAlignment="1">
      <alignment horizontal="center" vertical="center"/>
    </xf>
    <xf numFmtId="44" fontId="9" fillId="0" borderId="1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3" borderId="4" xfId="0" applyFill="1" applyBorder="1" applyAlignment="1"/>
    <xf numFmtId="0" fontId="0" fillId="0" borderId="0" xfId="0" applyBorder="1"/>
    <xf numFmtId="44" fontId="9" fillId="0" borderId="15" xfId="0" applyNumberFormat="1" applyFont="1" applyFill="1" applyBorder="1" applyAlignment="1">
      <alignment horizontal="center" vertical="center"/>
    </xf>
    <xf numFmtId="44" fontId="7" fillId="0" borderId="9" xfId="1" applyFont="1" applyBorder="1" applyAlignment="1">
      <alignment horizontal="center" vertical="center"/>
    </xf>
    <xf numFmtId="44" fontId="6" fillId="0" borderId="16" xfId="1" applyFont="1" applyBorder="1" applyAlignment="1">
      <alignment horizontal="center" vertical="center"/>
    </xf>
    <xf numFmtId="44" fontId="9" fillId="0" borderId="1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4" fontId="9" fillId="0" borderId="17" xfId="0" applyNumberFormat="1" applyFont="1" applyFill="1" applyBorder="1" applyAlignment="1">
      <alignment horizontal="center" vertical="center"/>
    </xf>
    <xf numFmtId="0" fontId="0" fillId="3" borderId="5" xfId="0" applyFill="1" applyBorder="1" applyAlignment="1"/>
    <xf numFmtId="0" fontId="7" fillId="0" borderId="2" xfId="0" applyFont="1" applyFill="1" applyBorder="1" applyAlignment="1">
      <alignment horizontal="center" vertical="center"/>
    </xf>
    <xf numFmtId="44" fontId="3" fillId="0" borderId="5" xfId="0" applyNumberFormat="1" applyFont="1" applyFill="1" applyBorder="1" applyAlignment="1">
      <alignment horizontal="center" vertical="center"/>
    </xf>
    <xf numFmtId="44" fontId="3" fillId="0" borderId="9" xfId="0" applyNumberFormat="1" applyFont="1" applyFill="1" applyBorder="1" applyAlignment="1">
      <alignment horizontal="center" vertical="center"/>
    </xf>
    <xf numFmtId="164" fontId="20" fillId="0" borderId="2" xfId="0" applyNumberFormat="1" applyFont="1" applyFill="1" applyBorder="1" applyAlignment="1">
      <alignment horizontal="center" vertical="center" textRotation="90"/>
    </xf>
    <xf numFmtId="0" fontId="20" fillId="0" borderId="2" xfId="0" applyFont="1" applyFill="1" applyBorder="1" applyAlignment="1">
      <alignment horizontal="center" vertical="center" textRotation="90"/>
    </xf>
    <xf numFmtId="17" fontId="20" fillId="0" borderId="2" xfId="0" applyNumberFormat="1" applyFont="1" applyFill="1" applyBorder="1" applyAlignment="1">
      <alignment horizontal="center" vertical="center" textRotation="90"/>
    </xf>
    <xf numFmtId="0" fontId="3" fillId="0" borderId="9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44" fontId="9" fillId="0" borderId="2" xfId="0" applyNumberFormat="1" applyFont="1" applyBorder="1"/>
    <xf numFmtId="44" fontId="6" fillId="0" borderId="0" xfId="1" applyFont="1"/>
    <xf numFmtId="0" fontId="7" fillId="0" borderId="0" xfId="0" applyFont="1"/>
    <xf numFmtId="0" fontId="2" fillId="3" borderId="14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20" fillId="0" borderId="2" xfId="0" applyFont="1" applyBorder="1" applyAlignment="1">
      <alignment horizontal="left"/>
    </xf>
    <xf numFmtId="17" fontId="20" fillId="0" borderId="3" xfId="0" applyNumberFormat="1" applyFont="1" applyFill="1" applyBorder="1" applyAlignment="1">
      <alignment horizontal="center" vertical="center" textRotation="90"/>
    </xf>
    <xf numFmtId="0" fontId="20" fillId="0" borderId="4" xfId="0" applyFont="1" applyFill="1" applyBorder="1" applyAlignment="1">
      <alignment horizontal="center" vertical="center" textRotation="90"/>
    </xf>
    <xf numFmtId="164" fontId="20" fillId="0" borderId="3" xfId="0" applyNumberFormat="1" applyFont="1" applyFill="1" applyBorder="1" applyAlignment="1">
      <alignment horizontal="center" vertical="center" textRotation="90"/>
    </xf>
    <xf numFmtId="164" fontId="20" fillId="0" borderId="4" xfId="0" applyNumberFormat="1" applyFont="1" applyFill="1" applyBorder="1" applyAlignment="1">
      <alignment horizontal="center" vertical="center" textRotation="90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3" fontId="0" fillId="3" borderId="11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" fontId="20" fillId="0" borderId="4" xfId="0" applyNumberFormat="1" applyFont="1" applyFill="1" applyBorder="1" applyAlignment="1">
      <alignment horizontal="center" vertical="center" textRotation="90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6" xfId="0" applyFill="1" applyBorder="1" applyAlignme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textRotation="90"/>
    </xf>
    <xf numFmtId="0" fontId="21" fillId="0" borderId="4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tabSelected="1" topLeftCell="A7" workbookViewId="0">
      <selection activeCell="R10" sqref="R10"/>
    </sheetView>
  </sheetViews>
  <sheetFormatPr defaultRowHeight="13.2"/>
  <cols>
    <col min="2" max="2" width="8.88671875" customWidth="1"/>
    <col min="3" max="3" width="35.33203125" customWidth="1"/>
    <col min="4" max="4" width="17.44140625" bestFit="1" customWidth="1"/>
    <col min="5" max="5" width="35.33203125" bestFit="1" customWidth="1"/>
    <col min="6" max="6" width="12.6640625" bestFit="1" customWidth="1"/>
    <col min="7" max="7" width="11.6640625" bestFit="1" customWidth="1"/>
    <col min="8" max="17" width="5.6640625" customWidth="1"/>
    <col min="18" max="18" width="12.6640625" bestFit="1" customWidth="1"/>
  </cols>
  <sheetData>
    <row r="1" spans="1:19" ht="21.6">
      <c r="A1" s="69" t="s">
        <v>52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16.8" customHeight="1">
      <c r="A2" s="87" t="s">
        <v>46</v>
      </c>
      <c r="B2" s="88"/>
      <c r="C2" s="65" t="s">
        <v>0</v>
      </c>
      <c r="D2" s="71"/>
      <c r="E2" s="71"/>
      <c r="F2" s="74" t="s">
        <v>31</v>
      </c>
      <c r="G2" s="72" t="s">
        <v>32</v>
      </c>
      <c r="H2" s="72" t="s">
        <v>33</v>
      </c>
      <c r="I2" s="72" t="s">
        <v>34</v>
      </c>
      <c r="J2" s="72" t="s">
        <v>35</v>
      </c>
      <c r="K2" s="72" t="s">
        <v>36</v>
      </c>
      <c r="L2" s="72" t="s">
        <v>37</v>
      </c>
      <c r="M2" s="72" t="s">
        <v>38</v>
      </c>
      <c r="N2" s="72" t="s">
        <v>39</v>
      </c>
      <c r="O2" s="72" t="s">
        <v>40</v>
      </c>
      <c r="P2" s="72" t="s">
        <v>41</v>
      </c>
      <c r="Q2" s="72" t="s">
        <v>42</v>
      </c>
      <c r="R2" s="94" t="s">
        <v>28</v>
      </c>
      <c r="S2" s="81"/>
    </row>
    <row r="3" spans="1:19" ht="16.8" customHeight="1">
      <c r="A3" s="89"/>
      <c r="B3" s="90"/>
      <c r="C3" s="65" t="s">
        <v>1</v>
      </c>
      <c r="D3" s="71"/>
      <c r="E3" s="71"/>
      <c r="F3" s="75"/>
      <c r="G3" s="73"/>
      <c r="H3" s="73"/>
      <c r="I3" s="73"/>
      <c r="J3" s="73"/>
      <c r="K3" s="73"/>
      <c r="L3" s="73"/>
      <c r="M3" s="73"/>
      <c r="N3" s="73"/>
      <c r="O3" s="73"/>
      <c r="P3" s="73"/>
      <c r="Q3" s="80"/>
      <c r="R3" s="95"/>
      <c r="S3" s="82"/>
    </row>
    <row r="4" spans="1:19" ht="16.8" customHeight="1">
      <c r="A4" s="89"/>
      <c r="B4" s="90"/>
      <c r="C4" s="65" t="s">
        <v>2</v>
      </c>
      <c r="D4" s="71"/>
      <c r="E4" s="71"/>
      <c r="F4" s="75"/>
      <c r="G4" s="73"/>
      <c r="H4" s="73"/>
      <c r="I4" s="73"/>
      <c r="J4" s="73"/>
      <c r="K4" s="73"/>
      <c r="L4" s="73"/>
      <c r="M4" s="73"/>
      <c r="N4" s="73"/>
      <c r="O4" s="73"/>
      <c r="P4" s="73"/>
      <c r="Q4" s="80"/>
      <c r="R4" s="95"/>
      <c r="S4" s="82"/>
    </row>
    <row r="5" spans="1:19" ht="19.2">
      <c r="A5" s="89"/>
      <c r="B5" s="90"/>
      <c r="C5" s="65" t="s">
        <v>55</v>
      </c>
      <c r="D5" s="66"/>
      <c r="E5" s="76"/>
      <c r="F5" s="75"/>
      <c r="G5" s="73"/>
      <c r="H5" s="73"/>
      <c r="I5" s="73"/>
      <c r="J5" s="73"/>
      <c r="K5" s="73"/>
      <c r="L5" s="73"/>
      <c r="M5" s="73"/>
      <c r="N5" s="73"/>
      <c r="O5" s="73"/>
      <c r="P5" s="73"/>
      <c r="Q5" s="80"/>
      <c r="R5" s="95"/>
      <c r="S5" s="82"/>
    </row>
    <row r="6" spans="1:19" ht="19.2">
      <c r="A6" s="89"/>
      <c r="B6" s="90"/>
      <c r="C6" s="65" t="s">
        <v>56</v>
      </c>
      <c r="D6" s="66">
        <v>0</v>
      </c>
      <c r="E6" s="77"/>
      <c r="F6" s="75"/>
      <c r="G6" s="73"/>
      <c r="H6" s="73"/>
      <c r="I6" s="73"/>
      <c r="J6" s="73"/>
      <c r="K6" s="73"/>
      <c r="L6" s="73"/>
      <c r="M6" s="73"/>
      <c r="N6" s="73"/>
      <c r="O6" s="73"/>
      <c r="P6" s="73"/>
      <c r="Q6" s="80"/>
      <c r="R6" s="95"/>
      <c r="S6" s="82"/>
    </row>
    <row r="7" spans="1:19" ht="19.2">
      <c r="A7" s="91"/>
      <c r="B7" s="92"/>
      <c r="C7" s="65" t="s">
        <v>57</v>
      </c>
      <c r="D7" s="66"/>
      <c r="E7" s="77"/>
      <c r="F7" s="75"/>
      <c r="G7" s="73"/>
      <c r="H7" s="73"/>
      <c r="I7" s="73"/>
      <c r="J7" s="73"/>
      <c r="K7" s="73"/>
      <c r="L7" s="73"/>
      <c r="M7" s="73"/>
      <c r="N7" s="73"/>
      <c r="O7" s="73"/>
      <c r="P7" s="73"/>
      <c r="Q7" s="80"/>
      <c r="R7" s="95"/>
      <c r="S7" s="82"/>
    </row>
    <row r="8" spans="1:19" ht="16.8">
      <c r="A8" s="28"/>
      <c r="B8" s="99"/>
      <c r="C8" s="99"/>
      <c r="D8" s="100"/>
      <c r="E8" s="47" t="s">
        <v>59</v>
      </c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2"/>
      <c r="R8" s="44"/>
      <c r="S8" s="82"/>
    </row>
    <row r="9" spans="1:19">
      <c r="A9" s="2" t="s">
        <v>5</v>
      </c>
      <c r="B9" s="2" t="s">
        <v>3</v>
      </c>
      <c r="C9" s="2" t="s">
        <v>4</v>
      </c>
      <c r="D9" s="15" t="s">
        <v>6</v>
      </c>
      <c r="E9" s="29"/>
      <c r="F9" s="78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82"/>
    </row>
    <row r="10" spans="1:19" ht="16.8">
      <c r="A10" s="96" t="s">
        <v>7</v>
      </c>
      <c r="B10" s="5">
        <v>116</v>
      </c>
      <c r="C10" s="8" t="s">
        <v>12</v>
      </c>
      <c r="D10" s="33"/>
      <c r="E10" s="30"/>
      <c r="F10" s="17"/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/>
      <c r="N10" s="13">
        <v>0</v>
      </c>
      <c r="O10" s="13">
        <v>0</v>
      </c>
      <c r="P10" s="13">
        <v>0</v>
      </c>
      <c r="Q10" s="14">
        <v>0</v>
      </c>
      <c r="R10" s="12">
        <f>D10-SUM(F10:Q10)</f>
        <v>0</v>
      </c>
      <c r="S10" s="82"/>
    </row>
    <row r="11" spans="1:19" ht="16.8">
      <c r="A11" s="97"/>
      <c r="B11" s="6">
        <v>162</v>
      </c>
      <c r="C11" s="9" t="s">
        <v>13</v>
      </c>
      <c r="D11" s="34"/>
      <c r="E11" s="30"/>
      <c r="F11" s="13"/>
      <c r="G11" s="13"/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4">
        <v>0</v>
      </c>
      <c r="R11" s="12">
        <f t="shared" ref="R11:R27" si="0">D11-SUM(F11:Q11)</f>
        <v>0</v>
      </c>
      <c r="S11" s="82"/>
    </row>
    <row r="12" spans="1:19" ht="16.8">
      <c r="A12" s="97"/>
      <c r="B12" s="6">
        <v>163</v>
      </c>
      <c r="C12" s="9" t="s">
        <v>14</v>
      </c>
      <c r="D12" s="34"/>
      <c r="E12" s="30"/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4">
        <v>0</v>
      </c>
      <c r="R12" s="12">
        <f t="shared" si="0"/>
        <v>0</v>
      </c>
      <c r="S12" s="82"/>
    </row>
    <row r="13" spans="1:19" ht="16.8">
      <c r="A13" s="98"/>
      <c r="B13" s="7">
        <v>189</v>
      </c>
      <c r="C13" s="10" t="s">
        <v>15</v>
      </c>
      <c r="D13" s="35"/>
      <c r="E13" s="30"/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4">
        <v>0</v>
      </c>
      <c r="R13" s="12">
        <f t="shared" si="0"/>
        <v>0</v>
      </c>
      <c r="S13" s="82"/>
    </row>
    <row r="14" spans="1:19" ht="16.8">
      <c r="A14" s="84" t="s">
        <v>8</v>
      </c>
      <c r="B14" s="5">
        <v>201</v>
      </c>
      <c r="C14" s="8" t="s">
        <v>16</v>
      </c>
      <c r="D14" s="33"/>
      <c r="E14" s="30"/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4">
        <v>0</v>
      </c>
      <c r="R14" s="12">
        <f t="shared" si="0"/>
        <v>0</v>
      </c>
      <c r="S14" s="82"/>
    </row>
    <row r="15" spans="1:19" ht="16.8">
      <c r="A15" s="85"/>
      <c r="B15" s="6">
        <v>206</v>
      </c>
      <c r="C15" s="9" t="s">
        <v>17</v>
      </c>
      <c r="D15" s="34"/>
      <c r="E15" s="30"/>
      <c r="F15" s="13"/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4">
        <v>0</v>
      </c>
      <c r="R15" s="12">
        <f t="shared" si="0"/>
        <v>0</v>
      </c>
      <c r="S15" s="82"/>
    </row>
    <row r="16" spans="1:19" ht="16.8">
      <c r="A16" s="85"/>
      <c r="B16" s="6">
        <v>207</v>
      </c>
      <c r="C16" s="9" t="s">
        <v>18</v>
      </c>
      <c r="D16" s="34"/>
      <c r="E16" s="48"/>
      <c r="F16" s="46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4">
        <v>0</v>
      </c>
      <c r="R16" s="12">
        <f t="shared" si="0"/>
        <v>0</v>
      </c>
      <c r="S16" s="82"/>
    </row>
    <row r="17" spans="1:20" ht="16.8">
      <c r="A17" s="85"/>
      <c r="B17" s="6">
        <v>208</v>
      </c>
      <c r="C17" s="9" t="s">
        <v>19</v>
      </c>
      <c r="D17" s="34"/>
      <c r="E17" s="48"/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4">
        <v>0</v>
      </c>
      <c r="R17" s="12">
        <f t="shared" si="0"/>
        <v>0</v>
      </c>
      <c r="S17" s="82"/>
    </row>
    <row r="18" spans="1:20" ht="16.8">
      <c r="A18" s="85"/>
      <c r="B18" s="6">
        <v>210</v>
      </c>
      <c r="C18" s="9" t="s">
        <v>20</v>
      </c>
      <c r="D18" s="34">
        <v>0</v>
      </c>
      <c r="E18" s="30"/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4">
        <v>0</v>
      </c>
      <c r="R18" s="12">
        <f t="shared" si="0"/>
        <v>0</v>
      </c>
      <c r="S18" s="82"/>
    </row>
    <row r="19" spans="1:20" ht="16.8">
      <c r="A19" s="86"/>
      <c r="B19" s="7">
        <v>299</v>
      </c>
      <c r="C19" s="10" t="s">
        <v>21</v>
      </c>
      <c r="D19" s="35"/>
      <c r="E19" s="30"/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4">
        <v>0</v>
      </c>
      <c r="R19" s="12">
        <f t="shared" si="0"/>
        <v>0</v>
      </c>
      <c r="S19" s="82"/>
    </row>
    <row r="20" spans="1:20" ht="16.8">
      <c r="A20" s="84" t="s">
        <v>9</v>
      </c>
      <c r="B20" s="5">
        <v>330</v>
      </c>
      <c r="C20" s="8" t="s">
        <v>22</v>
      </c>
      <c r="D20" s="33">
        <v>0</v>
      </c>
      <c r="E20" s="30"/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4">
        <v>0</v>
      </c>
      <c r="R20" s="12">
        <f t="shared" si="0"/>
        <v>0</v>
      </c>
      <c r="S20" s="82"/>
    </row>
    <row r="21" spans="1:20" ht="16.8">
      <c r="A21" s="86"/>
      <c r="B21" s="7">
        <v>336</v>
      </c>
      <c r="C21" s="10" t="s">
        <v>23</v>
      </c>
      <c r="D21" s="35"/>
      <c r="E21" s="30"/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4">
        <v>0</v>
      </c>
      <c r="R21" s="12">
        <f t="shared" si="0"/>
        <v>0</v>
      </c>
      <c r="S21" s="82"/>
    </row>
    <row r="22" spans="1:20" ht="16.8">
      <c r="A22" s="2" t="s">
        <v>10</v>
      </c>
      <c r="B22" s="2">
        <v>399</v>
      </c>
      <c r="C22" s="11" t="s">
        <v>24</v>
      </c>
      <c r="D22" s="36"/>
      <c r="E22" s="30"/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4">
        <v>0</v>
      </c>
      <c r="R22" s="12">
        <f t="shared" si="0"/>
        <v>0</v>
      </c>
      <c r="S22" s="82"/>
    </row>
    <row r="23" spans="1:20" ht="16.8">
      <c r="A23" s="84" t="s">
        <v>11</v>
      </c>
      <c r="B23" s="5">
        <v>429</v>
      </c>
      <c r="C23" s="8" t="s">
        <v>25</v>
      </c>
      <c r="D23" s="33"/>
      <c r="E23" s="30"/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4">
        <v>0</v>
      </c>
      <c r="R23" s="12">
        <f t="shared" si="0"/>
        <v>0</v>
      </c>
      <c r="S23" s="82"/>
    </row>
    <row r="24" spans="1:20" ht="16.8">
      <c r="A24" s="85"/>
      <c r="B24" s="6">
        <v>449</v>
      </c>
      <c r="C24" s="9" t="s">
        <v>26</v>
      </c>
      <c r="D24" s="34"/>
      <c r="E24" s="30"/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4">
        <v>0</v>
      </c>
      <c r="R24" s="12">
        <f t="shared" si="0"/>
        <v>0</v>
      </c>
      <c r="S24" s="82"/>
    </row>
    <row r="25" spans="1:20" ht="16.8">
      <c r="A25" s="86"/>
      <c r="B25" s="7">
        <v>499</v>
      </c>
      <c r="C25" s="10" t="s">
        <v>47</v>
      </c>
      <c r="D25" s="35"/>
      <c r="E25" s="30"/>
      <c r="F25" s="13"/>
      <c r="G25" s="13"/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4">
        <v>0</v>
      </c>
      <c r="R25" s="12">
        <f t="shared" si="0"/>
        <v>0</v>
      </c>
      <c r="S25" s="82"/>
    </row>
    <row r="26" spans="1:20" ht="24.6" thickBot="1">
      <c r="A26" s="54" t="s">
        <v>49</v>
      </c>
      <c r="B26" s="2">
        <v>599</v>
      </c>
      <c r="C26" s="11" t="s">
        <v>48</v>
      </c>
      <c r="D26" s="52"/>
      <c r="E26" s="56"/>
      <c r="F26" s="55"/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3">
        <f t="shared" si="0"/>
        <v>0</v>
      </c>
      <c r="S26" s="82"/>
    </row>
    <row r="27" spans="1:20" ht="17.399999999999999" thickTop="1">
      <c r="A27" s="93"/>
      <c r="B27" s="93"/>
      <c r="C27" s="27" t="s">
        <v>27</v>
      </c>
      <c r="D27" s="51">
        <f>SUM(D10:D26)</f>
        <v>0</v>
      </c>
      <c r="E27" s="63" t="s">
        <v>53</v>
      </c>
      <c r="F27" s="58">
        <f>SUM(F10:F26)</f>
        <v>0</v>
      </c>
      <c r="G27" s="58">
        <f t="shared" ref="G27:K27" si="1">SUM(G10:G26)</f>
        <v>0</v>
      </c>
      <c r="H27" s="58">
        <f t="shared" si="1"/>
        <v>0</v>
      </c>
      <c r="I27" s="58">
        <f t="shared" si="1"/>
        <v>0</v>
      </c>
      <c r="J27" s="58">
        <f t="shared" si="1"/>
        <v>0</v>
      </c>
      <c r="K27" s="58">
        <f t="shared" si="1"/>
        <v>0</v>
      </c>
      <c r="L27" s="58">
        <f t="shared" ref="L27:Q27" si="2">SUM(L10:L26)</f>
        <v>0</v>
      </c>
      <c r="M27" s="58">
        <f t="shared" si="2"/>
        <v>0</v>
      </c>
      <c r="N27" s="58">
        <f t="shared" si="2"/>
        <v>0</v>
      </c>
      <c r="O27" s="58">
        <f t="shared" si="2"/>
        <v>0</v>
      </c>
      <c r="P27" s="58">
        <f t="shared" si="2"/>
        <v>0</v>
      </c>
      <c r="Q27" s="59">
        <f t="shared" si="2"/>
        <v>0</v>
      </c>
      <c r="R27" s="58">
        <f t="shared" si="0"/>
        <v>0</v>
      </c>
      <c r="S27" s="82"/>
    </row>
    <row r="28" spans="1:20" ht="16.8">
      <c r="A28" s="31"/>
      <c r="B28" s="32"/>
      <c r="C28" s="32"/>
      <c r="D28" s="32"/>
      <c r="E28" s="64" t="s">
        <v>54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45"/>
      <c r="S28" s="83"/>
    </row>
    <row r="29" spans="1:20" ht="13.8">
      <c r="A29" s="1"/>
      <c r="B29" s="1"/>
      <c r="D29" s="1"/>
      <c r="E29" s="1" t="s">
        <v>43</v>
      </c>
      <c r="F29" s="49"/>
      <c r="H29" s="49"/>
      <c r="I29" s="49"/>
      <c r="J29" s="49"/>
      <c r="L29" s="49"/>
      <c r="P29" s="49"/>
      <c r="Q29" s="49"/>
      <c r="R29" s="16" t="e">
        <f xml:space="preserve"> 1-(R27/D27)</f>
        <v>#DIV/0!</v>
      </c>
      <c r="S29" s="68" t="s">
        <v>58</v>
      </c>
      <c r="T29" s="68"/>
    </row>
    <row r="30" spans="1:20" ht="13.8">
      <c r="A30" s="1"/>
      <c r="B30" s="1"/>
      <c r="C30" s="41" t="s">
        <v>45</v>
      </c>
      <c r="D30" s="19">
        <f>D5*25%</f>
        <v>0</v>
      </c>
      <c r="E30" s="21"/>
      <c r="F30" s="67"/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43">
        <f>D30-SUM(F30:Q30)</f>
        <v>0</v>
      </c>
      <c r="S30" s="20" t="s">
        <v>44</v>
      </c>
    </row>
    <row r="31" spans="1:20" ht="13.8">
      <c r="A31" s="1"/>
      <c r="B31" s="1"/>
      <c r="C31" s="42" t="s">
        <v>51</v>
      </c>
      <c r="D31" s="19">
        <f>D5*1%</f>
        <v>0</v>
      </c>
      <c r="E31" s="21"/>
      <c r="F31" s="67"/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2">
        <f>D31-SUM(F31:Q31)</f>
        <v>0</v>
      </c>
      <c r="S31" s="20" t="s">
        <v>44</v>
      </c>
    </row>
    <row r="32" spans="1:20">
      <c r="A32" s="1"/>
      <c r="B32" s="1"/>
      <c r="C32" s="3"/>
      <c r="D32" s="4"/>
    </row>
    <row r="33" spans="1:4">
      <c r="A33" s="1"/>
      <c r="B33" s="1"/>
      <c r="C33" s="23" t="s">
        <v>50</v>
      </c>
      <c r="D33" s="4"/>
    </row>
    <row r="34" spans="1:4">
      <c r="A34" s="1"/>
      <c r="B34" s="1"/>
      <c r="C34" s="24"/>
      <c r="D34" s="4"/>
    </row>
    <row r="35" spans="1:4">
      <c r="A35" s="1"/>
      <c r="B35" s="1"/>
      <c r="C35" s="24"/>
    </row>
    <row r="36" spans="1:4">
      <c r="A36" s="1"/>
      <c r="B36" s="1"/>
      <c r="C36" s="24"/>
    </row>
    <row r="37" spans="1:4">
      <c r="C37" s="24"/>
    </row>
  </sheetData>
  <mergeCells count="28">
    <mergeCell ref="R2:R7"/>
    <mergeCell ref="P2:P7"/>
    <mergeCell ref="A10:A13"/>
    <mergeCell ref="A14:A19"/>
    <mergeCell ref="J2:J7"/>
    <mergeCell ref="B8:D8"/>
    <mergeCell ref="O2:O7"/>
    <mergeCell ref="A2:B7"/>
    <mergeCell ref="A27:B27"/>
    <mergeCell ref="G2:G7"/>
    <mergeCell ref="H2:H7"/>
    <mergeCell ref="A20:A21"/>
    <mergeCell ref="S29:T29"/>
    <mergeCell ref="A1:S1"/>
    <mergeCell ref="D2:E2"/>
    <mergeCell ref="D3:E3"/>
    <mergeCell ref="D4:E4"/>
    <mergeCell ref="L2:L7"/>
    <mergeCell ref="F2:F7"/>
    <mergeCell ref="E5:E7"/>
    <mergeCell ref="K2:K7"/>
    <mergeCell ref="F9:R9"/>
    <mergeCell ref="I2:I7"/>
    <mergeCell ref="N2:N7"/>
    <mergeCell ref="M2:M7"/>
    <mergeCell ref="Q2:Q7"/>
    <mergeCell ref="S2:S28"/>
    <mergeCell ref="A23:A25"/>
  </mergeCells>
  <phoneticPr fontId="5" type="noConversion"/>
  <pageMargins left="0.75" right="0.75" top="1" bottom="1" header="0.5" footer="0.5"/>
  <pageSetup scale="5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10"/>
  <sheetViews>
    <sheetView workbookViewId="0"/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C1" sqref="C1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C1" sqref="C1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XFD1048576"/>
    </sheetView>
  </sheetViews>
  <sheetFormatPr defaultRowHeight="13.2"/>
  <cols>
    <col min="1" max="1" width="21.5546875" customWidth="1"/>
    <col min="2" max="15" width="12.6640625" customWidth="1"/>
  </cols>
  <sheetData>
    <row r="1" spans="1:15" ht="18">
      <c r="A1" s="37" t="s">
        <v>29</v>
      </c>
      <c r="B1" s="37" t="s">
        <v>30</v>
      </c>
      <c r="C1" s="38" t="s">
        <v>31</v>
      </c>
      <c r="D1" s="38" t="s">
        <v>32</v>
      </c>
      <c r="E1" s="38" t="s">
        <v>33</v>
      </c>
      <c r="F1" s="38" t="s">
        <v>34</v>
      </c>
      <c r="G1" s="38" t="s">
        <v>35</v>
      </c>
      <c r="H1" s="38" t="s">
        <v>36</v>
      </c>
      <c r="I1" s="38" t="s">
        <v>37</v>
      </c>
      <c r="J1" s="38" t="s">
        <v>38</v>
      </c>
      <c r="K1" s="38" t="s">
        <v>39</v>
      </c>
      <c r="L1" s="38" t="s">
        <v>40</v>
      </c>
      <c r="M1" s="38" t="s">
        <v>41</v>
      </c>
      <c r="N1" s="38" t="s">
        <v>42</v>
      </c>
      <c r="O1" s="38" t="s">
        <v>28</v>
      </c>
    </row>
    <row r="2" spans="1:15" ht="18">
      <c r="A2" s="26"/>
      <c r="B2" s="1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39">
        <f t="shared" ref="O2:O10" si="0">B2-(SUM(C2:N2))</f>
        <v>0</v>
      </c>
    </row>
    <row r="3" spans="1:15" ht="18">
      <c r="A3" s="26"/>
      <c r="B3" s="1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39">
        <f t="shared" si="0"/>
        <v>0</v>
      </c>
    </row>
    <row r="4" spans="1:15" ht="18">
      <c r="A4" s="26"/>
      <c r="B4" s="1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39">
        <f t="shared" si="0"/>
        <v>0</v>
      </c>
    </row>
    <row r="5" spans="1:15" ht="18">
      <c r="A5" s="26"/>
      <c r="B5" s="1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9">
        <f t="shared" si="0"/>
        <v>0</v>
      </c>
    </row>
    <row r="6" spans="1:15" ht="18">
      <c r="A6" s="26"/>
      <c r="B6" s="1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9">
        <f t="shared" si="0"/>
        <v>0</v>
      </c>
    </row>
    <row r="7" spans="1:15" ht="18">
      <c r="A7" s="26"/>
      <c r="B7" s="1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9">
        <f t="shared" si="0"/>
        <v>0</v>
      </c>
    </row>
    <row r="8" spans="1:15" ht="18">
      <c r="A8" s="26"/>
      <c r="B8" s="18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>
        <f t="shared" si="0"/>
        <v>0</v>
      </c>
    </row>
    <row r="9" spans="1:15" ht="18">
      <c r="A9" s="26"/>
      <c r="B9" s="1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>
        <f t="shared" si="0"/>
        <v>0</v>
      </c>
    </row>
    <row r="10" spans="1:15" ht="18">
      <c r="A10" s="37" t="s">
        <v>27</v>
      </c>
      <c r="B10" s="40">
        <f>SUM(B2:B9)</f>
        <v>0</v>
      </c>
      <c r="C10" s="40">
        <f t="shared" ref="C10:N10" si="1">SUM(C2:C9)</f>
        <v>0</v>
      </c>
      <c r="D10" s="40">
        <f t="shared" si="1"/>
        <v>0</v>
      </c>
      <c r="E10" s="40">
        <f t="shared" si="1"/>
        <v>0</v>
      </c>
      <c r="F10" s="40">
        <f t="shared" si="1"/>
        <v>0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3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2013-2014 Agency Budget Sheet</vt:lpstr>
      <vt:lpstr>LINE ITEM #116</vt:lpstr>
      <vt:lpstr>LINE ITEM #162</vt:lpstr>
      <vt:lpstr>LINE ITEM #163</vt:lpstr>
      <vt:lpstr>LINE ITEM#189</vt:lpstr>
      <vt:lpstr>LINE ITEM #201</vt:lpstr>
      <vt:lpstr>LINE ITEM # 206</vt:lpstr>
      <vt:lpstr>LINE ITEM #207</vt:lpstr>
      <vt:lpstr>LINE ITEM #208</vt:lpstr>
      <vt:lpstr>LINE ITEM #210</vt:lpstr>
      <vt:lpstr>LINE ITEM #299</vt:lpstr>
      <vt:lpstr>LINE ITEM #330</vt:lpstr>
      <vt:lpstr>LINE ITEM #336</vt:lpstr>
      <vt:lpstr>LINE ITEM #399</vt:lpstr>
      <vt:lpstr>LINE ITEM #429</vt:lpstr>
      <vt:lpstr>LINE ITEM #449</vt:lpstr>
      <vt:lpstr>LINE ITEM #499</vt:lpstr>
      <vt:lpstr>LINE ITEM #599</vt:lpstr>
      <vt:lpstr>'2013-2014 Agency Budget Sheet'!Print_Area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Payne</dc:creator>
  <cp:lastModifiedBy>ebatts</cp:lastModifiedBy>
  <cp:lastPrinted>2010-11-04T19:54:38Z</cp:lastPrinted>
  <dcterms:created xsi:type="dcterms:W3CDTF">2008-11-20T15:42:55Z</dcterms:created>
  <dcterms:modified xsi:type="dcterms:W3CDTF">2013-09-03T15:47:39Z</dcterms:modified>
</cp:coreProperties>
</file>